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CS\@EVENTS\Forms - External\Engineering\"/>
    </mc:Choice>
  </mc:AlternateContent>
  <bookViews>
    <workbookView xWindow="-90" yWindow="-105" windowWidth="15300" windowHeight="9180"/>
  </bookViews>
  <sheets>
    <sheet name="Form" sheetId="1" r:id="rId1"/>
    <sheet name="Rules" sheetId="2" r:id="rId2"/>
    <sheet name="Sheet3" sheetId="3" r:id="rId3"/>
  </sheets>
  <definedNames>
    <definedName name="_xlnm.Print_Area" localSheetId="0">Form!$A$1:$L$53</definedName>
  </definedNames>
  <calcPr calcId="162913"/>
</workbook>
</file>

<file path=xl/calcChain.xml><?xml version="1.0" encoding="utf-8"?>
<calcChain xmlns="http://schemas.openxmlformats.org/spreadsheetml/2006/main">
  <c r="F46" i="1" l="1"/>
  <c r="F45" i="1"/>
  <c r="F44" i="1"/>
  <c r="F43" i="1"/>
  <c r="F42" i="1"/>
  <c r="F41" i="1"/>
  <c r="J49" i="1" l="1"/>
  <c r="F24" i="1"/>
  <c r="F23" i="1" l="1"/>
  <c r="L23" i="1"/>
  <c r="L25" i="1"/>
  <c r="L26" i="1"/>
  <c r="L27" i="1"/>
  <c r="L28" i="1"/>
  <c r="L29" i="1"/>
  <c r="L30" i="1"/>
  <c r="L31" i="1"/>
  <c r="L32" i="1"/>
  <c r="J47" i="1" l="1"/>
  <c r="J48" i="1" l="1"/>
  <c r="J50" i="1" s="1"/>
  <c r="J51" i="1" l="1"/>
  <c r="J52" i="1" s="1"/>
</calcChain>
</file>

<file path=xl/sharedStrings.xml><?xml version="1.0" encoding="utf-8"?>
<sst xmlns="http://schemas.openxmlformats.org/spreadsheetml/2006/main" count="110" uniqueCount="97">
  <si>
    <t>300 Reunion Blvd</t>
  </si>
  <si>
    <t>Dallas, Tx 75207</t>
  </si>
  <si>
    <t>Office #(214)712-7020, Fax# (214)712-7080</t>
  </si>
  <si>
    <t>PLEASE PRINT OR TYPE:</t>
  </si>
  <si>
    <t>ADVANCE ORDER:</t>
  </si>
  <si>
    <t>FLOOR ORDER</t>
  </si>
  <si>
    <t>Hotel Contact:</t>
  </si>
  <si>
    <t>E-mail:</t>
  </si>
  <si>
    <t>ALL PREPAID SERVICES WILL BE FIRST PRIORITY</t>
  </si>
  <si>
    <t>Outlet Accessories</t>
  </si>
  <si>
    <t>Advance</t>
  </si>
  <si>
    <t>Floor</t>
  </si>
  <si>
    <t>Total</t>
  </si>
  <si>
    <t>Power Outlets</t>
  </si>
  <si>
    <t>QTY</t>
  </si>
  <si>
    <t>(Rental Only)</t>
  </si>
  <si>
    <t>Order</t>
  </si>
  <si>
    <t>Extension Cord</t>
  </si>
  <si>
    <t>1000 watt 120v</t>
  </si>
  <si>
    <t>20 amp 1ph/120v</t>
  </si>
  <si>
    <t>Power Strip</t>
  </si>
  <si>
    <t>20 amp 3ph/208v</t>
  </si>
  <si>
    <t>30 amp 1ph/120v</t>
  </si>
  <si>
    <t>60 amp 3ph/208v</t>
  </si>
  <si>
    <t>100 amp 1ph/208v</t>
  </si>
  <si>
    <t>100 amp 3ph/208v</t>
  </si>
  <si>
    <t>200 amp 3ph/208v</t>
  </si>
  <si>
    <t>400 amp 3ph/208v</t>
  </si>
  <si>
    <t>METHOD OF PAYMENT</t>
  </si>
  <si>
    <t>MA#</t>
  </si>
  <si>
    <t>Check #</t>
  </si>
  <si>
    <t>Credit Card</t>
  </si>
  <si>
    <t>CC #</t>
  </si>
  <si>
    <t>Exp Date</t>
  </si>
  <si>
    <t>Hourly Rates</t>
  </si>
  <si>
    <t>Cardholder Name</t>
  </si>
  <si>
    <t>Banners under 8'</t>
  </si>
  <si>
    <t>SUMMARY OF CHARGES</t>
  </si>
  <si>
    <t>Power Outlets/Materials</t>
  </si>
  <si>
    <t>Sales tax @ 8.25%</t>
  </si>
  <si>
    <t>INVOICE TOTAL</t>
  </si>
  <si>
    <t xml:space="preserve">Labor </t>
  </si>
  <si>
    <t>Signature (required)</t>
  </si>
  <si>
    <t>GENERAL CONDITIONS AND OTHER SERVICES</t>
  </si>
  <si>
    <t>1)  All equipment or devices connected to outlets must have properly wired connections.</t>
  </si>
  <si>
    <t>2)  All motors over 1hp must be protected with a fusible switch.</t>
  </si>
  <si>
    <t>3)  All three phase equipment must have proper starters, control and lockout accessibility.</t>
  </si>
  <si>
    <t>4)  Hyatt Regency Dallas reserves the right to refuse connection to any device or equipment improperly wired and/or improperly protected internally.  All internal wiring and NEC requlations regarding connections must be met.  All devices and/or equipment must be properly grounded.  Hyatt further reserves the right to inspect equipment prior to connection.  All connections are subject to the approval of the Director of Engineering.</t>
  </si>
  <si>
    <t>5)  All special services and or requests not listed on this form will be completed on a time and material basis.</t>
  </si>
  <si>
    <t>6)  Excessive changes and reorder on the part of the exhibitor will result in additional time and material charges.</t>
  </si>
  <si>
    <t>7)  Cancellation of requested services will only be accepted prior to set-up and installation.  Refund of approved cancellations will be subject to normal processing time.</t>
  </si>
  <si>
    <t>8)  All materials and equipment furnished for connections remain the property of Hyatt Regency Dallas.</t>
  </si>
  <si>
    <t>9)  Building outlets installed on walls and columns are not to be used as part of the managed load events unless directed by the hotel.</t>
  </si>
  <si>
    <t>10)  Payment is due prior to the time of all connections.</t>
  </si>
  <si>
    <t>11) Connections will be made in order of requests received.  Pre-paid exhibitors will be completed in priority over orders received at event set-up.</t>
  </si>
  <si>
    <t>12)  Hyatt Regency Dallas will provide outlets with a specified volatge and amperage rating as requested by the customer.  Hyatt Regency Dallas is not responsible to the customer for devices plugged into outlets by the customer.</t>
  </si>
  <si>
    <t>13)  If Hyatt Regency Dallas makes connections to devices or equipment, the customer must provide the correct voltage and amperage ratings by nameplate data or other official manufacturer's documentation prior to connections being completed.</t>
  </si>
  <si>
    <t>14)  Hyatt Regency Dallas is not responsible for voltage drops, surges, acts of God or damage by others.  Power is delivered in accordance with utility company regulations.</t>
  </si>
  <si>
    <t>Comments/Other Services Provided:</t>
  </si>
  <si>
    <t xml:space="preserve">Customer Signature: </t>
  </si>
  <si>
    <t>ATTENTION: Engineering Department</t>
  </si>
  <si>
    <t>Hyatt Regency Dallas</t>
  </si>
  <si>
    <t>Floor order applies if full payment is not received 10 days prior to event start date</t>
  </si>
  <si>
    <t>Event/Show Name:</t>
  </si>
  <si>
    <t>Booth #</t>
  </si>
  <si>
    <t>Subtotal</t>
  </si>
  <si>
    <t xml:space="preserve">Labor Total </t>
  </si>
  <si>
    <t>30 amp 1ph/208v</t>
  </si>
  <si>
    <t>Function Room:</t>
  </si>
  <si>
    <t>Company Address:</t>
  </si>
  <si>
    <t>Company Name:</t>
  </si>
  <si>
    <t>Event Dates:</t>
  </si>
  <si>
    <t>Telephone Number:</t>
  </si>
  <si>
    <t>Fax Number:</t>
  </si>
  <si>
    <t>Set-up Date/Time:</t>
  </si>
  <si>
    <t>City:</t>
  </si>
  <si>
    <t>State:</t>
  </si>
  <si>
    <t>Zip Code:</t>
  </si>
  <si>
    <t>Print Authorized Signature:</t>
  </si>
  <si>
    <t>Authorized Signature:</t>
  </si>
  <si>
    <t>Company Contact:</t>
  </si>
  <si>
    <t>Email: DFWRD-Engineering.static@hyatt.com</t>
  </si>
  <si>
    <t>Banners 8' and over</t>
  </si>
  <si>
    <t>For High Speed Internet Access, Special Lighting, Production Services and Rigging please contact PSAV @214-712-7088</t>
  </si>
  <si>
    <t>ELECTRICAL ORDER FORM</t>
  </si>
  <si>
    <t xml:space="preserve">*Water Line </t>
  </si>
  <si>
    <t xml:space="preserve">*Drain </t>
  </si>
  <si>
    <t xml:space="preserve">*Cable Feed </t>
  </si>
  <si>
    <t>*Compressed Air</t>
  </si>
  <si>
    <t>*For Water, Drain, Cable Feed, and Compressed Air please contact Engineering @214-712-7020 to verify that your booth is located near a connection. In some cases these requests may not be approved.</t>
  </si>
  <si>
    <t>Make checks Payable to:  Hyatt Regency Dallas</t>
  </si>
  <si>
    <t>25% Service Charge (required &amp; taxable)</t>
  </si>
  <si>
    <t>30 amp and above circuits are not supplied with receptacles and can not be split into smaller circuits. All outlet requests include one typical connection. Power not listed will be priced on a cost per amp basis. The above prices are based on conventional power being available in the immediate area.</t>
  </si>
  <si>
    <t>Brian Ruby</t>
  </si>
  <si>
    <t>Landmark A</t>
  </si>
  <si>
    <t>Bouchercon</t>
  </si>
  <si>
    <t>Carol Puckett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</si>
</sst>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0"/>
      <name val="Arial"/>
    </font>
    <font>
      <sz val="10"/>
      <name val="Arial"/>
    </font>
    <font>
      <b/>
      <sz val="10"/>
      <name val="Arial"/>
      <family val="2"/>
    </font>
    <font>
      <sz val="10"/>
      <color indexed="12"/>
      <name val="Arial"/>
      <family val="2"/>
    </font>
    <font>
      <u/>
      <sz val="10"/>
      <name val="Arial"/>
      <family val="2"/>
    </font>
    <font>
      <u/>
      <sz val="10"/>
      <color indexed="12"/>
      <name val="Arial"/>
      <family val="2"/>
    </font>
    <font>
      <b/>
      <u/>
      <sz val="10"/>
      <name val="Arial"/>
      <family val="2"/>
    </font>
    <font>
      <sz val="10"/>
      <name val="Arial"/>
      <family val="2"/>
    </font>
    <font>
      <b/>
      <sz val="10"/>
      <color indexed="10"/>
      <name val="Arial"/>
      <family val="2"/>
    </font>
    <font>
      <sz val="8"/>
      <color rgb="FF000000"/>
      <name val="Tahoma"/>
      <family val="2"/>
    </font>
    <font>
      <i/>
      <sz val="11"/>
      <name val="Arial"/>
      <family val="2"/>
    </font>
    <font>
      <sz val="11"/>
      <name val="Arial"/>
      <family val="2"/>
    </font>
    <font>
      <b/>
      <i/>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65">
    <xf numFmtId="0" fontId="0" fillId="0" borderId="0" xfId="0"/>
    <xf numFmtId="0" fontId="0" fillId="0" borderId="1" xfId="0" applyBorder="1"/>
    <xf numFmtId="0" fontId="0" fillId="0" borderId="0" xfId="0" applyProtection="1">
      <protection locked="0"/>
    </xf>
    <xf numFmtId="0" fontId="0" fillId="0" borderId="0" xfId="0" applyBorder="1"/>
    <xf numFmtId="0" fontId="4" fillId="0" borderId="2" xfId="0" applyFont="1" applyBorder="1"/>
    <xf numFmtId="0" fontId="4" fillId="0" borderId="3" xfId="0" applyFont="1" applyBorder="1"/>
    <xf numFmtId="0" fontId="0" fillId="0" borderId="3" xfId="0" applyBorder="1"/>
    <xf numFmtId="0" fontId="4" fillId="0" borderId="6" xfId="0" applyFont="1" applyBorder="1"/>
    <xf numFmtId="0" fontId="6" fillId="0" borderId="0" xfId="0" applyFont="1" applyBorder="1" applyAlignment="1">
      <alignment horizontal="center"/>
    </xf>
    <xf numFmtId="44" fontId="0" fillId="0" borderId="0" xfId="1" applyFont="1" applyFill="1" applyBorder="1"/>
    <xf numFmtId="0" fontId="0" fillId="0" borderId="7" xfId="0" applyBorder="1"/>
    <xf numFmtId="0" fontId="6" fillId="0" borderId="4" xfId="0" applyFont="1" applyBorder="1" applyAlignment="1">
      <alignment horizontal="center"/>
    </xf>
    <xf numFmtId="0" fontId="7" fillId="0" borderId="8" xfId="0" applyFont="1" applyFill="1" applyBorder="1" applyProtection="1">
      <protection locked="0"/>
    </xf>
    <xf numFmtId="0" fontId="0" fillId="0" borderId="0" xfId="0" applyFill="1"/>
    <xf numFmtId="0" fontId="0" fillId="0" borderId="0" xfId="0" applyFill="1" applyBorder="1"/>
    <xf numFmtId="0" fontId="0" fillId="0" borderId="9" xfId="0" applyFill="1" applyBorder="1" applyAlignment="1" applyProtection="1">
      <alignment horizontal="center"/>
      <protection locked="0"/>
    </xf>
    <xf numFmtId="44" fontId="0" fillId="0" borderId="7" xfId="1" applyFont="1" applyFill="1" applyBorder="1"/>
    <xf numFmtId="0" fontId="0" fillId="0" borderId="7" xfId="0" applyFill="1" applyBorder="1"/>
    <xf numFmtId="0" fontId="0" fillId="0" borderId="0" xfId="0" applyBorder="1" applyAlignment="1">
      <alignment vertical="center"/>
    </xf>
    <xf numFmtId="0" fontId="6" fillId="0" borderId="1" xfId="0" applyFont="1" applyFill="1" applyBorder="1"/>
    <xf numFmtId="0" fontId="2" fillId="0" borderId="4" xfId="0" applyFont="1" applyFill="1" applyBorder="1" applyAlignment="1">
      <alignment horizontal="center"/>
    </xf>
    <xf numFmtId="0" fontId="0" fillId="0" borderId="10" xfId="0" applyFill="1" applyBorder="1" applyAlignment="1" applyProtection="1">
      <alignment horizontal="center"/>
      <protection locked="0"/>
    </xf>
    <xf numFmtId="0" fontId="6" fillId="0" borderId="4" xfId="0" applyFont="1" applyBorder="1" applyAlignment="1">
      <alignment horizontal="left"/>
    </xf>
    <xf numFmtId="0" fontId="0" fillId="0" borderId="0" xfId="0" applyAlignment="1">
      <alignment wrapText="1"/>
    </xf>
    <xf numFmtId="0" fontId="7" fillId="0" borderId="10" xfId="0" applyFont="1" applyBorder="1"/>
    <xf numFmtId="0" fontId="0" fillId="0" borderId="10" xfId="0" applyBorder="1"/>
    <xf numFmtId="0" fontId="0" fillId="0" borderId="8" xfId="0" applyBorder="1"/>
    <xf numFmtId="0" fontId="6" fillId="0" borderId="6" xfId="0" applyFont="1" applyFill="1" applyBorder="1"/>
    <xf numFmtId="0" fontId="8" fillId="0" borderId="0" xfId="0" applyFont="1" applyFill="1" applyAlignment="1">
      <alignment horizontal="center"/>
    </xf>
    <xf numFmtId="14" fontId="0" fillId="0" borderId="8" xfId="0" applyNumberFormat="1" applyBorder="1"/>
    <xf numFmtId="49" fontId="7" fillId="0" borderId="8" xfId="0" applyNumberFormat="1" applyFont="1" applyFill="1" applyBorder="1" applyAlignment="1" applyProtection="1">
      <alignment horizontal="left"/>
      <protection locked="0"/>
    </xf>
    <xf numFmtId="0" fontId="0" fillId="0" borderId="0" xfId="0" applyFill="1" applyBorder="1" applyAlignment="1"/>
    <xf numFmtId="0" fontId="0" fillId="0" borderId="10" xfId="0" applyFill="1" applyBorder="1" applyAlignment="1" applyProtection="1">
      <alignment horizontal="left"/>
      <protection locked="0"/>
    </xf>
    <xf numFmtId="0" fontId="0" fillId="0" borderId="10"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right"/>
    </xf>
    <xf numFmtId="49" fontId="0" fillId="0" borderId="12" xfId="0" applyNumberFormat="1" applyFill="1" applyBorder="1" applyAlignment="1" applyProtection="1">
      <alignment horizontal="center"/>
      <protection locked="0"/>
    </xf>
    <xf numFmtId="0" fontId="0" fillId="0" borderId="7" xfId="0" applyBorder="1" applyAlignment="1"/>
    <xf numFmtId="0" fontId="7" fillId="0" borderId="0" xfId="0" applyFont="1" applyFill="1" applyBorder="1" applyAlignment="1">
      <alignment horizontal="left"/>
    </xf>
    <xf numFmtId="0" fontId="2" fillId="0" borderId="10" xfId="0" applyFont="1" applyFill="1" applyBorder="1"/>
    <xf numFmtId="0" fontId="0" fillId="0" borderId="12" xfId="0" applyFill="1" applyBorder="1"/>
    <xf numFmtId="0" fontId="0" fillId="0" borderId="0" xfId="0" applyFill="1" applyBorder="1" applyAlignment="1"/>
    <xf numFmtId="0" fontId="7" fillId="0" borderId="0" xfId="0" applyFont="1" applyFill="1" applyBorder="1" applyAlignment="1"/>
    <xf numFmtId="0" fontId="0" fillId="0" borderId="4" xfId="0" applyBorder="1"/>
    <xf numFmtId="0" fontId="6" fillId="0" borderId="5" xfId="0" applyFont="1" applyBorder="1" applyAlignment="1">
      <alignment horizontal="center"/>
    </xf>
    <xf numFmtId="0" fontId="0" fillId="0" borderId="6" xfId="0" applyBorder="1"/>
    <xf numFmtId="0" fontId="0" fillId="0" borderId="4" xfId="0" applyBorder="1" applyAlignment="1">
      <alignment horizontal="left"/>
    </xf>
    <xf numFmtId="0" fontId="2" fillId="0" borderId="4" xfId="0" applyFont="1" applyBorder="1" applyAlignment="1"/>
    <xf numFmtId="0" fontId="0" fillId="0" borderId="5" xfId="0" applyBorder="1"/>
    <xf numFmtId="0" fontId="8" fillId="0" borderId="0" xfId="0" applyFont="1" applyBorder="1"/>
    <xf numFmtId="0" fontId="0" fillId="0" borderId="14" xfId="0" applyBorder="1"/>
    <xf numFmtId="0" fontId="0" fillId="0" borderId="12" xfId="0" applyBorder="1"/>
    <xf numFmtId="0" fontId="2" fillId="0" borderId="4" xfId="0" applyFont="1" applyBorder="1" applyAlignment="1">
      <alignment horizontal="center"/>
    </xf>
    <xf numFmtId="0" fontId="6" fillId="0" borderId="5" xfId="0" applyFont="1" applyFill="1" applyBorder="1" applyAlignment="1">
      <alignment horizontal="center"/>
    </xf>
    <xf numFmtId="0" fontId="6" fillId="0" borderId="0" xfId="0" applyFont="1" applyFill="1" applyBorder="1" applyAlignment="1">
      <alignment horizontal="center"/>
    </xf>
    <xf numFmtId="0" fontId="0" fillId="2" borderId="7" xfId="0" applyFill="1" applyBorder="1"/>
    <xf numFmtId="0" fontId="0" fillId="2" borderId="6" xfId="0" applyFill="1" applyBorder="1" applyAlignment="1" applyProtection="1">
      <alignment horizontal="center"/>
      <protection locked="0"/>
    </xf>
    <xf numFmtId="0" fontId="0" fillId="2" borderId="0" xfId="0" applyFill="1" applyBorder="1" applyAlignment="1"/>
    <xf numFmtId="44" fontId="0" fillId="2" borderId="0" xfId="1" applyFont="1" applyFill="1" applyBorder="1"/>
    <xf numFmtId="44" fontId="0" fillId="2" borderId="7" xfId="1" applyFont="1" applyFill="1" applyBorder="1"/>
    <xf numFmtId="0" fontId="0" fillId="2" borderId="1" xfId="0" applyFill="1" applyBorder="1" applyAlignment="1" applyProtection="1">
      <alignment horizontal="center"/>
      <protection locked="0"/>
    </xf>
    <xf numFmtId="0" fontId="7" fillId="2" borderId="4" xfId="0" applyFont="1" applyFill="1" applyBorder="1" applyAlignment="1"/>
    <xf numFmtId="44" fontId="0" fillId="2" borderId="4" xfId="1" applyFont="1" applyFill="1" applyBorder="1"/>
    <xf numFmtId="44" fontId="0" fillId="2" borderId="5" xfId="1" applyFont="1" applyFill="1" applyBorder="1"/>
    <xf numFmtId="0" fontId="0" fillId="2" borderId="6" xfId="0" applyFill="1" applyBorder="1"/>
    <xf numFmtId="0" fontId="0" fillId="2" borderId="0" xfId="0" applyFill="1" applyBorder="1"/>
    <xf numFmtId="0" fontId="6" fillId="2" borderId="4" xfId="0" applyFont="1" applyFill="1" applyBorder="1" applyAlignment="1">
      <alignment horizontal="center"/>
    </xf>
    <xf numFmtId="0" fontId="0" fillId="2" borderId="5" xfId="0" applyFill="1" applyBorder="1"/>
    <xf numFmtId="0" fontId="0" fillId="2" borderId="11" xfId="0" applyFill="1" applyBorder="1" applyAlignment="1" applyProtection="1">
      <alignment horizontal="center"/>
      <protection locked="0"/>
    </xf>
    <xf numFmtId="0" fontId="7" fillId="2" borderId="10" xfId="0" applyFont="1" applyFill="1" applyBorder="1" applyAlignment="1"/>
    <xf numFmtId="0" fontId="0" fillId="2" borderId="10" xfId="0" applyFont="1" applyFill="1" applyBorder="1" applyAlignment="1"/>
    <xf numFmtId="44" fontId="0" fillId="2" borderId="10" xfId="1" applyFont="1" applyFill="1" applyBorder="1"/>
    <xf numFmtId="44" fontId="0" fillId="2" borderId="12" xfId="1" applyFont="1" applyFill="1" applyBorder="1"/>
    <xf numFmtId="44" fontId="0" fillId="0" borderId="10" xfId="1" applyFont="1" applyFill="1" applyBorder="1"/>
    <xf numFmtId="44" fontId="0" fillId="0" borderId="12" xfId="1" applyFont="1" applyFill="1" applyBorder="1"/>
    <xf numFmtId="0" fontId="0" fillId="0" borderId="11" xfId="0" applyFill="1" applyBorder="1" applyAlignment="1" applyProtection="1">
      <alignment horizontal="center"/>
      <protection locked="0"/>
    </xf>
    <xf numFmtId="0" fontId="6" fillId="2" borderId="6" xfId="0" applyFont="1" applyFill="1" applyBorder="1"/>
    <xf numFmtId="0" fontId="2" fillId="0" borderId="4" xfId="0" applyFont="1" applyBorder="1" applyAlignment="1"/>
    <xf numFmtId="0" fontId="2" fillId="0" borderId="4" xfId="0" applyFont="1" applyBorder="1" applyAlignment="1">
      <alignment horizontal="left"/>
    </xf>
    <xf numFmtId="0" fontId="0" fillId="0" borderId="0" xfId="0" applyBorder="1" applyAlignment="1">
      <alignment horizontal="left"/>
    </xf>
    <xf numFmtId="0" fontId="7" fillId="0" borderId="10" xfId="0" applyFont="1" applyFill="1" applyBorder="1" applyAlignment="1" applyProtection="1">
      <protection locked="0"/>
    </xf>
    <xf numFmtId="0" fontId="7" fillId="0" borderId="10" xfId="0" applyFont="1" applyBorder="1" applyAlignment="1"/>
    <xf numFmtId="0" fontId="0" fillId="0" borderId="10" xfId="0" applyBorder="1" applyAlignment="1"/>
    <xf numFmtId="0" fontId="8" fillId="0" borderId="6" xfId="0"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0" fillId="0" borderId="0" xfId="0" applyBorder="1" applyAlignment="1"/>
    <xf numFmtId="14" fontId="7" fillId="0" borderId="8" xfId="0" applyNumberFormat="1" applyFont="1" applyFill="1" applyBorder="1" applyAlignment="1" applyProtection="1">
      <alignment horizontal="left"/>
      <protection locked="0"/>
    </xf>
    <xf numFmtId="0" fontId="7" fillId="0" borderId="8" xfId="0" applyFont="1" applyFill="1" applyBorder="1" applyAlignment="1" applyProtection="1">
      <alignment horizontal="left"/>
      <protection locked="0"/>
    </xf>
    <xf numFmtId="0" fontId="0" fillId="0" borderId="0" xfId="0" applyFill="1" applyBorder="1" applyAlignment="1"/>
    <xf numFmtId="0" fontId="7" fillId="0" borderId="8" xfId="0" applyFont="1" applyBorder="1" applyAlignment="1"/>
    <xf numFmtId="0" fontId="0" fillId="0" borderId="8" xfId="0" applyBorder="1" applyAlignment="1"/>
    <xf numFmtId="0" fontId="7" fillId="0" borderId="8" xfId="0" applyFont="1" applyFill="1" applyBorder="1" applyAlignment="1" applyProtection="1">
      <protection locked="0"/>
    </xf>
    <xf numFmtId="0" fontId="5" fillId="0" borderId="10" xfId="2" applyFill="1" applyBorder="1" applyAlignment="1" applyProtection="1">
      <protection locked="0"/>
    </xf>
    <xf numFmtId="0" fontId="0" fillId="0" borderId="6" xfId="0" applyBorder="1" applyAlignment="1"/>
    <xf numFmtId="0" fontId="5" fillId="0" borderId="10" xfId="2" applyFon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13" xfId="0" applyBorder="1" applyAlignment="1"/>
    <xf numFmtId="0" fontId="0" fillId="0" borderId="3" xfId="0" applyBorder="1" applyAlignment="1"/>
    <xf numFmtId="0" fontId="6" fillId="0" borderId="15" xfId="0" applyFont="1" applyBorder="1" applyAlignment="1">
      <alignment horizontal="center"/>
    </xf>
    <xf numFmtId="0" fontId="6" fillId="0" borderId="16" xfId="0" applyFont="1" applyBorder="1" applyAlignment="1">
      <alignment horizontal="center"/>
    </xf>
    <xf numFmtId="0" fontId="6" fillId="0" borderId="4" xfId="0" applyFont="1" applyBorder="1" applyAlignment="1"/>
    <xf numFmtId="0" fontId="7" fillId="0" borderId="10" xfId="0" applyFont="1" applyFill="1" applyBorder="1" applyAlignment="1">
      <alignment horizontal="center"/>
    </xf>
    <xf numFmtId="0" fontId="0" fillId="0" borderId="10" xfId="0" applyFill="1" applyBorder="1" applyAlignment="1"/>
    <xf numFmtId="0" fontId="0" fillId="0" borderId="12" xfId="0" applyFill="1" applyBorder="1" applyAlignment="1"/>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4" xfId="0" applyFont="1" applyFill="1" applyBorder="1" applyAlignment="1">
      <alignment horizontal="center"/>
    </xf>
    <xf numFmtId="0" fontId="6" fillId="0" borderId="5" xfId="0" applyFont="1" applyFill="1" applyBorder="1" applyAlignment="1">
      <alignment horizontal="center"/>
    </xf>
    <xf numFmtId="0" fontId="0" fillId="0" borderId="10" xfId="0" applyFill="1" applyBorder="1" applyAlignment="1" applyProtection="1">
      <protection locked="0"/>
    </xf>
    <xf numFmtId="0" fontId="0" fillId="0" borderId="12" xfId="0" applyFill="1" applyBorder="1" applyAlignment="1" applyProtection="1">
      <protection locked="0"/>
    </xf>
    <xf numFmtId="0" fontId="7" fillId="0" borderId="10" xfId="0" applyFont="1" applyFill="1" applyBorder="1" applyAlignment="1"/>
    <xf numFmtId="0" fontId="6" fillId="0" borderId="0" xfId="0" applyFont="1" applyFill="1" applyBorder="1" applyAlignment="1">
      <alignment horizontal="center"/>
    </xf>
    <xf numFmtId="0" fontId="6" fillId="0" borderId="7" xfId="0" applyFont="1" applyFill="1" applyBorder="1" applyAlignment="1">
      <alignment horizont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6" xfId="0" applyFont="1" applyBorder="1" applyAlignment="1">
      <alignment wrapText="1"/>
    </xf>
    <xf numFmtId="0" fontId="11" fillId="0" borderId="0" xfId="0" applyFont="1" applyBorder="1" applyAlignment="1">
      <alignment wrapText="1"/>
    </xf>
    <xf numFmtId="0" fontId="11" fillId="0" borderId="7" xfId="0" applyFont="1" applyBorder="1" applyAlignment="1">
      <alignment wrapText="1"/>
    </xf>
    <xf numFmtId="0" fontId="11" fillId="0" borderId="11" xfId="0" applyFont="1" applyBorder="1" applyAlignment="1">
      <alignment wrapText="1"/>
    </xf>
    <xf numFmtId="0" fontId="11" fillId="0" borderId="10" xfId="0" applyFont="1" applyBorder="1" applyAlignment="1">
      <alignment wrapText="1"/>
    </xf>
    <xf numFmtId="0" fontId="11" fillId="0" borderId="12" xfId="0" applyFont="1" applyBorder="1" applyAlignment="1">
      <alignment wrapText="1"/>
    </xf>
    <xf numFmtId="44" fontId="0" fillId="0" borderId="0" xfId="0" applyNumberFormat="1" applyFill="1" applyBorder="1" applyAlignment="1"/>
    <xf numFmtId="0" fontId="7" fillId="0" borderId="0" xfId="0" applyFont="1" applyFill="1" applyBorder="1" applyAlignment="1"/>
    <xf numFmtId="0" fontId="0" fillId="0" borderId="7" xfId="0" applyBorder="1" applyAlignment="1"/>
    <xf numFmtId="0" fontId="0" fillId="0" borderId="12" xfId="0" applyBorder="1" applyAlignment="1"/>
    <xf numFmtId="0" fontId="0" fillId="0" borderId="0" xfId="0" applyFont="1" applyFill="1" applyBorder="1" applyAlignment="1"/>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0" xfId="0" applyFont="1" applyBorder="1" applyAlignment="1">
      <alignment horizontal="center" wrapText="1"/>
    </xf>
    <xf numFmtId="0" fontId="10" fillId="0" borderId="7" xfId="0" applyFont="1" applyBorder="1" applyAlignment="1">
      <alignment horizontal="center" wrapText="1"/>
    </xf>
    <xf numFmtId="0" fontId="10" fillId="0" borderId="11" xfId="0" applyFont="1" applyBorder="1" applyAlignment="1">
      <alignment horizontal="center" wrapText="1"/>
    </xf>
    <xf numFmtId="0" fontId="10" fillId="0" borderId="10" xfId="0" applyFont="1" applyBorder="1" applyAlignment="1">
      <alignment horizontal="center" wrapText="1"/>
    </xf>
    <xf numFmtId="0" fontId="10" fillId="0" borderId="12" xfId="0" applyFont="1" applyBorder="1" applyAlignment="1">
      <alignment horizontal="center" wrapText="1"/>
    </xf>
    <xf numFmtId="44" fontId="0" fillId="0" borderId="0" xfId="1" applyFont="1" applyFill="1" applyBorder="1" applyAlignment="1"/>
    <xf numFmtId="0" fontId="2" fillId="0" borderId="10" xfId="0" applyFont="1" applyFill="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0" fillId="0" borderId="10" xfId="0" applyNumberFormat="1" applyFill="1" applyBorder="1" applyAlignment="1" applyProtection="1">
      <alignment horizontal="left"/>
      <protection locked="0"/>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44" fontId="2" fillId="0" borderId="10" xfId="0" applyNumberFormat="1" applyFont="1" applyFill="1" applyBorder="1" applyAlignment="1"/>
    <xf numFmtId="0" fontId="2" fillId="0" borderId="10" xfId="0" applyFont="1" applyFill="1" applyBorder="1" applyAlignment="1"/>
    <xf numFmtId="0" fontId="0" fillId="2" borderId="10" xfId="0" applyFill="1" applyBorder="1" applyAlignment="1">
      <alignment horizontal="center"/>
    </xf>
    <xf numFmtId="0" fontId="0" fillId="2" borderId="12"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13"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114300</xdr:colOff>
      <xdr:row>6</xdr:row>
      <xdr:rowOff>85725</xdr:rowOff>
    </xdr:to>
    <xdr:pic>
      <xdr:nvPicPr>
        <xdr:cNvPr id="1048" name="Picture 2"/>
        <xdr:cNvPicPr>
          <a:picLocks noChangeAspect="1"/>
        </xdr:cNvPicPr>
      </xdr:nvPicPr>
      <xdr:blipFill>
        <a:blip xmlns:r="http://schemas.openxmlformats.org/officeDocument/2006/relationships" r:embed="rId1" cstate="print"/>
        <a:srcRect/>
        <a:stretch>
          <a:fillRect/>
        </a:stretch>
      </xdr:blipFill>
      <xdr:spPr bwMode="auto">
        <a:xfrm>
          <a:off x="0" y="0"/>
          <a:ext cx="2636520" cy="11525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552450</xdr:colOff>
          <xdr:row>6</xdr:row>
          <xdr:rowOff>133350</xdr:rowOff>
        </xdr:from>
        <xdr:to>
          <xdr:col>5</xdr:col>
          <xdr:colOff>581025</xdr:colOff>
          <xdr:row>8</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114300</xdr:rowOff>
        </xdr:from>
        <xdr:to>
          <xdr:col>8</xdr:col>
          <xdr:colOff>762000</xdr:colOff>
          <xdr:row>8</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39</xdr:row>
          <xdr:rowOff>0</xdr:rowOff>
        </xdr:from>
        <xdr:to>
          <xdr:col>11</xdr:col>
          <xdr:colOff>314325</xdr:colOff>
          <xdr:row>40</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69"/>
  <sheetViews>
    <sheetView tabSelected="1" topLeftCell="A43" zoomScaleNormal="100" zoomScaleSheetLayoutView="80" workbookViewId="0">
      <selection activeCell="N40" sqref="N40"/>
    </sheetView>
  </sheetViews>
  <sheetFormatPr defaultRowHeight="12.75" x14ac:dyDescent="0.2"/>
  <cols>
    <col min="1" max="1" width="6.42578125" customWidth="1"/>
    <col min="2" max="2" width="10.28515625" customWidth="1"/>
    <col min="3" max="3" width="9.7109375" customWidth="1"/>
    <col min="4" max="4" width="10.28515625" bestFit="1" customWidth="1"/>
    <col min="6" max="6" width="11.5703125" customWidth="1"/>
    <col min="7" max="7" width="6.42578125" customWidth="1"/>
    <col min="9" max="9" width="20" customWidth="1"/>
    <col min="10" max="10" width="12.5703125" customWidth="1"/>
    <col min="11" max="12" width="11.28515625" bestFit="1" customWidth="1"/>
  </cols>
  <sheetData>
    <row r="1" spans="1:15" ht="18" customHeight="1" x14ac:dyDescent="0.2">
      <c r="A1" s="86" t="s">
        <v>84</v>
      </c>
      <c r="B1" s="87"/>
      <c r="C1" s="87"/>
      <c r="D1" s="87"/>
      <c r="E1" s="87"/>
      <c r="F1" s="87"/>
      <c r="G1" s="87"/>
      <c r="H1" s="87"/>
      <c r="I1" s="87"/>
      <c r="J1" s="87"/>
      <c r="K1" s="87"/>
      <c r="L1" s="88"/>
    </row>
    <row r="2" spans="1:15" x14ac:dyDescent="0.2">
      <c r="A2" s="89" t="s">
        <v>60</v>
      </c>
      <c r="B2" s="84"/>
      <c r="C2" s="84"/>
      <c r="D2" s="84"/>
      <c r="E2" s="84"/>
      <c r="F2" s="84"/>
      <c r="G2" s="84"/>
      <c r="H2" s="84"/>
      <c r="I2" s="84"/>
      <c r="J2" s="84"/>
      <c r="K2" s="84"/>
      <c r="L2" s="85"/>
    </row>
    <row r="3" spans="1:15" x14ac:dyDescent="0.2">
      <c r="A3" s="89" t="s">
        <v>61</v>
      </c>
      <c r="B3" s="84"/>
      <c r="C3" s="84"/>
      <c r="D3" s="84"/>
      <c r="E3" s="84"/>
      <c r="F3" s="84"/>
      <c r="G3" s="84"/>
      <c r="H3" s="84"/>
      <c r="I3" s="84"/>
      <c r="J3" s="84"/>
      <c r="K3" s="84"/>
      <c r="L3" s="85"/>
    </row>
    <row r="4" spans="1:15" x14ac:dyDescent="0.2">
      <c r="A4" s="89" t="s">
        <v>0</v>
      </c>
      <c r="B4" s="84"/>
      <c r="C4" s="84"/>
      <c r="D4" s="84"/>
      <c r="E4" s="84"/>
      <c r="F4" s="84"/>
      <c r="G4" s="84"/>
      <c r="H4" s="84"/>
      <c r="I4" s="84"/>
      <c r="J4" s="84"/>
      <c r="K4" s="84"/>
      <c r="L4" s="85"/>
    </row>
    <row r="5" spans="1:15" x14ac:dyDescent="0.2">
      <c r="A5" s="89" t="s">
        <v>1</v>
      </c>
      <c r="B5" s="84"/>
      <c r="C5" s="84"/>
      <c r="D5" s="84"/>
      <c r="E5" s="84"/>
      <c r="F5" s="84"/>
      <c r="G5" s="84"/>
      <c r="H5" s="84"/>
      <c r="I5" s="84"/>
      <c r="J5" s="84"/>
      <c r="K5" s="84"/>
      <c r="L5" s="85"/>
    </row>
    <row r="6" spans="1:15" x14ac:dyDescent="0.2">
      <c r="A6" s="89" t="s">
        <v>2</v>
      </c>
      <c r="B6" s="84"/>
      <c r="C6" s="84"/>
      <c r="D6" s="84"/>
      <c r="E6" s="84"/>
      <c r="F6" s="84"/>
      <c r="G6" s="84"/>
      <c r="H6" s="84"/>
      <c r="I6" s="84"/>
      <c r="J6" s="84"/>
      <c r="K6" s="84"/>
      <c r="L6" s="85"/>
    </row>
    <row r="7" spans="1:15" x14ac:dyDescent="0.2">
      <c r="A7" s="90" t="s">
        <v>81</v>
      </c>
      <c r="B7" s="91"/>
      <c r="C7" s="91"/>
      <c r="D7" s="91"/>
      <c r="E7" s="91"/>
      <c r="F7" s="91"/>
      <c r="G7" s="91"/>
      <c r="H7" s="91"/>
      <c r="I7" s="91"/>
      <c r="J7" s="91"/>
      <c r="K7" s="91"/>
      <c r="L7" s="92"/>
    </row>
    <row r="8" spans="1:15" x14ac:dyDescent="0.2">
      <c r="A8" s="1" t="s">
        <v>3</v>
      </c>
      <c r="B8" s="43"/>
      <c r="C8" s="43"/>
      <c r="D8" s="77" t="s">
        <v>4</v>
      </c>
      <c r="E8" s="77"/>
      <c r="F8" s="46"/>
      <c r="G8" s="78" t="s">
        <v>5</v>
      </c>
      <c r="H8" s="77"/>
      <c r="I8" s="47"/>
      <c r="J8" s="43"/>
      <c r="K8" s="43"/>
      <c r="L8" s="48"/>
    </row>
    <row r="9" spans="1:15" x14ac:dyDescent="0.2">
      <c r="A9" s="83" t="s">
        <v>62</v>
      </c>
      <c r="B9" s="84"/>
      <c r="C9" s="84"/>
      <c r="D9" s="84"/>
      <c r="E9" s="84"/>
      <c r="F9" s="84"/>
      <c r="G9" s="84"/>
      <c r="H9" s="84"/>
      <c r="I9" s="84"/>
      <c r="J9" s="84"/>
      <c r="K9" s="84"/>
      <c r="L9" s="85"/>
    </row>
    <row r="10" spans="1:15" ht="17.25" customHeight="1" x14ac:dyDescent="0.2">
      <c r="A10" s="45" t="s">
        <v>68</v>
      </c>
      <c r="B10" s="3"/>
      <c r="C10" s="81" t="s">
        <v>94</v>
      </c>
      <c r="D10" s="82"/>
      <c r="E10" s="82"/>
      <c r="F10" s="79" t="s">
        <v>6</v>
      </c>
      <c r="G10" s="79"/>
      <c r="H10" s="80" t="s">
        <v>93</v>
      </c>
      <c r="I10" s="80"/>
      <c r="J10" s="80"/>
      <c r="K10" s="80"/>
      <c r="L10" s="10"/>
    </row>
    <row r="11" spans="1:15" ht="17.25" customHeight="1" x14ac:dyDescent="0.2">
      <c r="A11" s="45" t="s">
        <v>63</v>
      </c>
      <c r="B11" s="3"/>
      <c r="C11" s="97" t="s">
        <v>95</v>
      </c>
      <c r="D11" s="98"/>
      <c r="E11" s="98"/>
      <c r="F11" s="93" t="s">
        <v>80</v>
      </c>
      <c r="G11" s="93"/>
      <c r="H11" s="80" t="s">
        <v>96</v>
      </c>
      <c r="I11" s="80"/>
      <c r="J11" s="80"/>
      <c r="K11" s="80"/>
      <c r="L11" s="10"/>
    </row>
    <row r="12" spans="1:15" ht="17.25" customHeight="1" x14ac:dyDescent="0.2">
      <c r="A12" s="45" t="s">
        <v>71</v>
      </c>
      <c r="B12" s="3"/>
      <c r="C12" s="94"/>
      <c r="D12" s="95"/>
      <c r="E12" s="95"/>
      <c r="F12" s="96" t="s">
        <v>72</v>
      </c>
      <c r="G12" s="96"/>
      <c r="H12" s="95"/>
      <c r="I12" s="95"/>
      <c r="J12" s="95"/>
      <c r="K12" s="95"/>
      <c r="L12" s="10"/>
    </row>
    <row r="13" spans="1:15" ht="17.25" customHeight="1" x14ac:dyDescent="0.2">
      <c r="A13" s="45" t="s">
        <v>70</v>
      </c>
      <c r="B13" s="3"/>
      <c r="C13" s="99"/>
      <c r="D13" s="99"/>
      <c r="E13" s="99"/>
      <c r="F13" s="96" t="s">
        <v>73</v>
      </c>
      <c r="G13" s="96"/>
      <c r="H13" s="95"/>
      <c r="I13" s="95"/>
      <c r="J13" s="95"/>
      <c r="K13" s="95"/>
      <c r="L13" s="10"/>
      <c r="O13" s="2"/>
    </row>
    <row r="14" spans="1:15" ht="17.25" customHeight="1" x14ac:dyDescent="0.2">
      <c r="A14" s="45" t="s">
        <v>69</v>
      </c>
      <c r="B14" s="3"/>
      <c r="C14" s="99"/>
      <c r="D14" s="99"/>
      <c r="E14" s="99"/>
      <c r="F14" s="96" t="s">
        <v>7</v>
      </c>
      <c r="G14" s="96"/>
      <c r="H14" s="100"/>
      <c r="I14" s="80"/>
      <c r="J14" s="80"/>
      <c r="K14" s="80"/>
      <c r="L14" s="10"/>
    </row>
    <row r="15" spans="1:15" ht="17.25" customHeight="1" x14ac:dyDescent="0.2">
      <c r="A15" s="45" t="s">
        <v>75</v>
      </c>
      <c r="B15" s="99"/>
      <c r="C15" s="80"/>
      <c r="D15" s="80"/>
      <c r="E15" s="3"/>
      <c r="F15" s="3" t="s">
        <v>74</v>
      </c>
      <c r="G15" s="3"/>
      <c r="H15" s="29"/>
      <c r="I15" s="26"/>
      <c r="J15" s="26"/>
      <c r="K15" s="26"/>
      <c r="L15" s="10"/>
    </row>
    <row r="16" spans="1:15" ht="17.25" customHeight="1" x14ac:dyDescent="0.2">
      <c r="A16" s="45" t="s">
        <v>76</v>
      </c>
      <c r="B16" s="12"/>
      <c r="C16" s="14" t="s">
        <v>77</v>
      </c>
      <c r="D16" s="30"/>
      <c r="E16" s="3"/>
      <c r="F16" s="3" t="s">
        <v>64</v>
      </c>
      <c r="G16" s="3"/>
      <c r="H16" s="26"/>
      <c r="I16" s="26"/>
      <c r="J16" s="26"/>
      <c r="K16" s="26"/>
      <c r="L16" s="10"/>
    </row>
    <row r="17" spans="1:12" ht="17.25" customHeight="1" x14ac:dyDescent="0.2">
      <c r="A17" s="45"/>
      <c r="B17" s="3"/>
      <c r="C17" s="3"/>
      <c r="D17" s="3"/>
      <c r="E17" s="3"/>
      <c r="F17" s="3"/>
      <c r="G17" s="3"/>
      <c r="H17" s="3"/>
      <c r="I17" s="3"/>
      <c r="J17" s="3"/>
      <c r="K17" s="3"/>
      <c r="L17" s="10"/>
    </row>
    <row r="18" spans="1:12" x14ac:dyDescent="0.2">
      <c r="A18" s="101" t="s">
        <v>78</v>
      </c>
      <c r="B18" s="93"/>
      <c r="C18" s="93"/>
      <c r="D18" s="102"/>
      <c r="E18" s="103"/>
      <c r="F18" s="103"/>
      <c r="G18" s="103"/>
      <c r="H18" s="14"/>
      <c r="I18" s="3"/>
      <c r="J18" s="49"/>
      <c r="K18" s="3"/>
      <c r="L18" s="10"/>
    </row>
    <row r="19" spans="1:12" ht="26.25" customHeight="1" thickBot="1" x14ac:dyDescent="0.25">
      <c r="A19" s="104" t="s">
        <v>79</v>
      </c>
      <c r="B19" s="105"/>
      <c r="C19" s="105"/>
      <c r="D19" s="4"/>
      <c r="E19" s="4"/>
      <c r="F19" s="4"/>
      <c r="G19" s="4"/>
      <c r="H19" s="4"/>
      <c r="I19" s="5"/>
      <c r="J19" s="6"/>
      <c r="K19" s="6"/>
      <c r="L19" s="50"/>
    </row>
    <row r="20" spans="1:12" x14ac:dyDescent="0.2">
      <c r="A20" s="106" t="s">
        <v>8</v>
      </c>
      <c r="B20" s="107"/>
      <c r="C20" s="107"/>
      <c r="D20" s="107"/>
      <c r="E20" s="107"/>
      <c r="F20" s="107"/>
      <c r="G20" s="107"/>
      <c r="H20" s="107"/>
      <c r="I20" s="107"/>
      <c r="J20" s="107"/>
      <c r="K20" s="107"/>
      <c r="L20" s="51"/>
    </row>
    <row r="21" spans="1:12" x14ac:dyDescent="0.2">
      <c r="A21" s="1"/>
      <c r="B21" s="108" t="s">
        <v>9</v>
      </c>
      <c r="C21" s="108"/>
      <c r="D21" s="52" t="s">
        <v>10</v>
      </c>
      <c r="E21" s="52" t="s">
        <v>11</v>
      </c>
      <c r="F21" s="44" t="s">
        <v>12</v>
      </c>
      <c r="G21" s="1"/>
      <c r="H21" s="22" t="s">
        <v>13</v>
      </c>
      <c r="I21" s="11"/>
      <c r="J21" s="52" t="s">
        <v>10</v>
      </c>
      <c r="K21" s="52" t="s">
        <v>11</v>
      </c>
      <c r="L21" s="44" t="s">
        <v>12</v>
      </c>
    </row>
    <row r="22" spans="1:12" ht="14.25" customHeight="1" x14ac:dyDescent="0.2">
      <c r="A22" s="7" t="s">
        <v>14</v>
      </c>
      <c r="B22" s="3" t="s">
        <v>15</v>
      </c>
      <c r="C22" s="3"/>
      <c r="D22" s="8" t="s">
        <v>16</v>
      </c>
      <c r="E22" s="8" t="s">
        <v>16</v>
      </c>
      <c r="F22" s="10"/>
      <c r="G22" s="7" t="s">
        <v>14</v>
      </c>
      <c r="H22" s="3"/>
      <c r="I22" s="3"/>
      <c r="J22" s="8" t="s">
        <v>16</v>
      </c>
      <c r="K22" s="8" t="s">
        <v>16</v>
      </c>
      <c r="L22" s="10"/>
    </row>
    <row r="23" spans="1:12" ht="14.25" customHeight="1" x14ac:dyDescent="0.2">
      <c r="A23" s="15"/>
      <c r="B23" s="96" t="s">
        <v>17</v>
      </c>
      <c r="C23" s="96"/>
      <c r="D23" s="9">
        <v>25</v>
      </c>
      <c r="E23" s="9">
        <v>30</v>
      </c>
      <c r="F23" s="16">
        <f>IF($O$13=TRUE,A23*D23,A23*E23)</f>
        <v>0</v>
      </c>
      <c r="G23" s="15"/>
      <c r="H23" s="96" t="s">
        <v>18</v>
      </c>
      <c r="I23" s="96"/>
      <c r="J23" s="9">
        <v>150</v>
      </c>
      <c r="K23" s="9">
        <v>180</v>
      </c>
      <c r="L23" s="16">
        <f t="shared" ref="L23:L32" si="0">IF($O$13=TRUE,G23*J23,G23*K23)</f>
        <v>0</v>
      </c>
    </row>
    <row r="24" spans="1:12" ht="14.25" customHeight="1" x14ac:dyDescent="0.2">
      <c r="A24" s="15"/>
      <c r="B24" s="96" t="s">
        <v>20</v>
      </c>
      <c r="C24" s="96"/>
      <c r="D24" s="9">
        <v>20</v>
      </c>
      <c r="E24" s="9">
        <v>25</v>
      </c>
      <c r="F24" s="16">
        <f>IF($O$13=TRUE,A24*D24,A24*E24)</f>
        <v>0</v>
      </c>
      <c r="G24" s="15"/>
      <c r="H24" s="96" t="s">
        <v>19</v>
      </c>
      <c r="I24" s="96"/>
      <c r="J24" s="9">
        <v>180</v>
      </c>
      <c r="K24" s="9">
        <v>216</v>
      </c>
      <c r="L24" s="16"/>
    </row>
    <row r="25" spans="1:12" ht="14.25" customHeight="1" x14ac:dyDescent="0.2">
      <c r="A25" s="109"/>
      <c r="B25" s="110"/>
      <c r="C25" s="110"/>
      <c r="D25" s="110"/>
      <c r="E25" s="110"/>
      <c r="F25" s="111"/>
      <c r="G25" s="15"/>
      <c r="H25" s="96" t="s">
        <v>21</v>
      </c>
      <c r="I25" s="96"/>
      <c r="J25" s="9">
        <v>300</v>
      </c>
      <c r="K25" s="9">
        <v>360</v>
      </c>
      <c r="L25" s="16">
        <f t="shared" si="0"/>
        <v>0</v>
      </c>
    </row>
    <row r="26" spans="1:12" ht="14.25" customHeight="1" x14ac:dyDescent="0.2">
      <c r="A26" s="76"/>
      <c r="B26" s="66"/>
      <c r="C26" s="66"/>
      <c r="D26" s="66"/>
      <c r="E26" s="66"/>
      <c r="F26" s="67"/>
      <c r="G26" s="15"/>
      <c r="H26" s="96" t="s">
        <v>22</v>
      </c>
      <c r="I26" s="96"/>
      <c r="J26" s="9">
        <v>250</v>
      </c>
      <c r="K26" s="9">
        <v>300</v>
      </c>
      <c r="L26" s="16">
        <f t="shared" si="0"/>
        <v>0</v>
      </c>
    </row>
    <row r="27" spans="1:12" ht="14.25" customHeight="1" x14ac:dyDescent="0.2">
      <c r="A27" s="56"/>
      <c r="B27" s="57"/>
      <c r="C27" s="57"/>
      <c r="D27" s="58"/>
      <c r="E27" s="58"/>
      <c r="F27" s="59"/>
      <c r="G27" s="15"/>
      <c r="H27" s="96" t="s">
        <v>67</v>
      </c>
      <c r="I27" s="96"/>
      <c r="J27" s="9">
        <v>275</v>
      </c>
      <c r="K27" s="9">
        <v>330</v>
      </c>
      <c r="L27" s="16">
        <f t="shared" si="0"/>
        <v>0</v>
      </c>
    </row>
    <row r="28" spans="1:12" ht="14.25" customHeight="1" x14ac:dyDescent="0.2">
      <c r="A28" s="56"/>
      <c r="B28" s="57"/>
      <c r="C28" s="57"/>
      <c r="D28" s="58"/>
      <c r="E28" s="58"/>
      <c r="F28" s="59"/>
      <c r="G28" s="75"/>
      <c r="H28" s="96" t="s">
        <v>23</v>
      </c>
      <c r="I28" s="96"/>
      <c r="J28" s="9">
        <v>700</v>
      </c>
      <c r="K28" s="9">
        <v>840</v>
      </c>
      <c r="L28" s="16">
        <f t="shared" si="0"/>
        <v>0</v>
      </c>
    </row>
    <row r="29" spans="1:12" ht="14.25" customHeight="1" x14ac:dyDescent="0.2">
      <c r="A29" s="68"/>
      <c r="B29" s="69"/>
      <c r="C29" s="70"/>
      <c r="D29" s="71"/>
      <c r="E29" s="71"/>
      <c r="F29" s="72"/>
      <c r="G29" s="15">
        <v>1</v>
      </c>
      <c r="H29" s="96" t="s">
        <v>24</v>
      </c>
      <c r="I29" s="96"/>
      <c r="J29" s="9">
        <v>800</v>
      </c>
      <c r="K29" s="9">
        <v>960</v>
      </c>
      <c r="L29" s="16">
        <f t="shared" si="0"/>
        <v>960</v>
      </c>
    </row>
    <row r="30" spans="1:12" ht="14.25" customHeight="1" x14ac:dyDescent="0.2">
      <c r="A30" s="128" t="s">
        <v>83</v>
      </c>
      <c r="B30" s="129"/>
      <c r="C30" s="129"/>
      <c r="D30" s="129"/>
      <c r="E30" s="129"/>
      <c r="F30" s="130"/>
      <c r="G30" s="15"/>
      <c r="H30" s="96" t="s">
        <v>25</v>
      </c>
      <c r="I30" s="96"/>
      <c r="J30" s="9">
        <v>1000</v>
      </c>
      <c r="K30" s="9">
        <v>1200</v>
      </c>
      <c r="L30" s="16">
        <f t="shared" si="0"/>
        <v>0</v>
      </c>
    </row>
    <row r="31" spans="1:12" ht="14.25" customHeight="1" x14ac:dyDescent="0.2">
      <c r="A31" s="131"/>
      <c r="B31" s="132"/>
      <c r="C31" s="132"/>
      <c r="D31" s="132"/>
      <c r="E31" s="132"/>
      <c r="F31" s="133"/>
      <c r="G31" s="15"/>
      <c r="H31" s="96" t="s">
        <v>26</v>
      </c>
      <c r="I31" s="96"/>
      <c r="J31" s="9">
        <v>1600</v>
      </c>
      <c r="K31" s="9">
        <v>1920</v>
      </c>
      <c r="L31" s="16">
        <f t="shared" si="0"/>
        <v>0</v>
      </c>
    </row>
    <row r="32" spans="1:12" ht="14.25" customHeight="1" x14ac:dyDescent="0.2">
      <c r="A32" s="134"/>
      <c r="B32" s="135"/>
      <c r="C32" s="135"/>
      <c r="D32" s="135"/>
      <c r="E32" s="135"/>
      <c r="F32" s="136"/>
      <c r="G32" s="15"/>
      <c r="H32" s="110" t="s">
        <v>27</v>
      </c>
      <c r="I32" s="110"/>
      <c r="J32" s="73">
        <v>3000</v>
      </c>
      <c r="K32" s="73">
        <v>3600</v>
      </c>
      <c r="L32" s="74">
        <f t="shared" si="0"/>
        <v>0</v>
      </c>
    </row>
    <row r="33" spans="1:12" ht="14.25" customHeight="1" x14ac:dyDescent="0.2">
      <c r="A33" s="137"/>
      <c r="B33" s="138"/>
      <c r="C33" s="138"/>
      <c r="D33" s="138"/>
      <c r="E33" s="138"/>
      <c r="F33" s="139"/>
      <c r="G33" s="112" t="s">
        <v>92</v>
      </c>
      <c r="H33" s="113"/>
      <c r="I33" s="113"/>
      <c r="J33" s="113"/>
      <c r="K33" s="113"/>
      <c r="L33" s="114"/>
    </row>
    <row r="34" spans="1:12" ht="15.75" customHeight="1" x14ac:dyDescent="0.2">
      <c r="A34" s="60"/>
      <c r="B34" s="61"/>
      <c r="C34" s="61"/>
      <c r="D34" s="62"/>
      <c r="E34" s="62"/>
      <c r="F34" s="63"/>
      <c r="G34" s="115"/>
      <c r="H34" s="116"/>
      <c r="I34" s="116"/>
      <c r="J34" s="116"/>
      <c r="K34" s="116"/>
      <c r="L34" s="117"/>
    </row>
    <row r="35" spans="1:12" ht="15.75" customHeight="1" x14ac:dyDescent="0.2">
      <c r="A35" s="64"/>
      <c r="B35" s="65"/>
      <c r="C35" s="65"/>
      <c r="D35" s="65"/>
      <c r="E35" s="65"/>
      <c r="F35" s="55"/>
      <c r="G35" s="115"/>
      <c r="H35" s="116"/>
      <c r="I35" s="116"/>
      <c r="J35" s="116"/>
      <c r="K35" s="116"/>
      <c r="L35" s="117"/>
    </row>
    <row r="36" spans="1:12" ht="14.25" customHeight="1" x14ac:dyDescent="0.2">
      <c r="A36" s="64"/>
      <c r="B36" s="65"/>
      <c r="C36" s="65"/>
      <c r="D36" s="65"/>
      <c r="E36" s="65"/>
      <c r="F36" s="55"/>
      <c r="G36" s="118"/>
      <c r="H36" s="119"/>
      <c r="I36" s="119"/>
      <c r="J36" s="119"/>
      <c r="K36" s="119"/>
      <c r="L36" s="120"/>
    </row>
    <row r="37" spans="1:12" x14ac:dyDescent="0.2">
      <c r="A37" s="64"/>
      <c r="B37" s="65"/>
      <c r="C37" s="65"/>
      <c r="D37" s="65"/>
      <c r="E37" s="65"/>
      <c r="F37" s="55"/>
      <c r="G37" s="154" t="s">
        <v>90</v>
      </c>
      <c r="H37" s="155"/>
      <c r="I37" s="155"/>
      <c r="J37" s="155"/>
      <c r="K37" s="155"/>
      <c r="L37" s="156"/>
    </row>
    <row r="38" spans="1:12" x14ac:dyDescent="0.2">
      <c r="A38" s="158"/>
      <c r="B38" s="159"/>
      <c r="C38" s="159"/>
      <c r="D38" s="159"/>
      <c r="E38" s="159"/>
      <c r="F38" s="160"/>
      <c r="G38" s="33"/>
      <c r="H38" s="33"/>
      <c r="I38" s="33"/>
      <c r="J38" s="33"/>
      <c r="K38" s="33"/>
      <c r="L38" s="34"/>
    </row>
    <row r="39" spans="1:12" ht="13.5" customHeight="1" x14ac:dyDescent="0.2">
      <c r="A39" s="19"/>
      <c r="B39" s="121" t="s">
        <v>41</v>
      </c>
      <c r="C39" s="121"/>
      <c r="D39" s="20" t="s">
        <v>10</v>
      </c>
      <c r="E39" s="20" t="s">
        <v>11</v>
      </c>
      <c r="F39" s="53" t="s">
        <v>12</v>
      </c>
      <c r="G39" s="121" t="s">
        <v>28</v>
      </c>
      <c r="H39" s="121"/>
      <c r="I39" s="121"/>
      <c r="J39" s="121"/>
      <c r="K39" s="121"/>
      <c r="L39" s="122"/>
    </row>
    <row r="40" spans="1:12" x14ac:dyDescent="0.2">
      <c r="A40" s="27" t="s">
        <v>14</v>
      </c>
      <c r="B40" s="126" t="s">
        <v>34</v>
      </c>
      <c r="C40" s="126"/>
      <c r="D40" s="54" t="s">
        <v>16</v>
      </c>
      <c r="E40" s="54" t="s">
        <v>16</v>
      </c>
      <c r="F40" s="17"/>
      <c r="G40" s="14" t="s">
        <v>29</v>
      </c>
      <c r="H40" s="32">
        <v>9011</v>
      </c>
      <c r="I40" s="35" t="s">
        <v>30</v>
      </c>
      <c r="J40" s="21"/>
      <c r="K40" s="14" t="s">
        <v>31</v>
      </c>
      <c r="L40" s="17"/>
    </row>
    <row r="41" spans="1:12" ht="13.5" customHeight="1" x14ac:dyDescent="0.2">
      <c r="A41" s="15"/>
      <c r="B41" s="96" t="s">
        <v>36</v>
      </c>
      <c r="C41" s="96"/>
      <c r="D41" s="9">
        <v>100</v>
      </c>
      <c r="E41" s="9">
        <v>120</v>
      </c>
      <c r="F41" s="16">
        <f t="shared" ref="F41:F46" si="1">IF($O$13=TRUE,A41*D41,A41*E41)</f>
        <v>0</v>
      </c>
      <c r="G41" s="38" t="s">
        <v>32</v>
      </c>
      <c r="H41" s="157"/>
      <c r="I41" s="157"/>
      <c r="J41" s="157"/>
      <c r="K41" s="38" t="s">
        <v>33</v>
      </c>
      <c r="L41" s="36"/>
    </row>
    <row r="42" spans="1:12" ht="14.25" customHeight="1" x14ac:dyDescent="0.2">
      <c r="A42" s="15"/>
      <c r="B42" s="96" t="s">
        <v>82</v>
      </c>
      <c r="C42" s="96"/>
      <c r="D42" s="9">
        <v>150</v>
      </c>
      <c r="E42" s="9">
        <v>180</v>
      </c>
      <c r="F42" s="16">
        <f t="shared" si="1"/>
        <v>0</v>
      </c>
      <c r="G42" s="96" t="s">
        <v>35</v>
      </c>
      <c r="H42" s="96"/>
      <c r="I42" s="123"/>
      <c r="J42" s="123"/>
      <c r="K42" s="123"/>
      <c r="L42" s="124"/>
    </row>
    <row r="43" spans="1:12" ht="14.25" customHeight="1" x14ac:dyDescent="0.2">
      <c r="A43" s="15"/>
      <c r="B43" s="141" t="s">
        <v>87</v>
      </c>
      <c r="C43" s="144"/>
      <c r="D43" s="9">
        <v>150</v>
      </c>
      <c r="E43" s="9">
        <v>180</v>
      </c>
      <c r="F43" s="16">
        <f t="shared" si="1"/>
        <v>0</v>
      </c>
      <c r="G43" s="96" t="s">
        <v>42</v>
      </c>
      <c r="H43" s="96"/>
      <c r="I43" s="96"/>
      <c r="J43" s="96"/>
      <c r="K43" s="96"/>
      <c r="L43" s="142"/>
    </row>
    <row r="44" spans="1:12" ht="14.25" customHeight="1" x14ac:dyDescent="0.2">
      <c r="A44" s="15"/>
      <c r="B44" s="141" t="s">
        <v>85</v>
      </c>
      <c r="C44" s="96"/>
      <c r="D44" s="9">
        <v>75</v>
      </c>
      <c r="E44" s="9">
        <v>90</v>
      </c>
      <c r="F44" s="16">
        <f t="shared" si="1"/>
        <v>0</v>
      </c>
      <c r="G44" s="110"/>
      <c r="H44" s="110"/>
      <c r="I44" s="110"/>
      <c r="J44" s="110"/>
      <c r="K44" s="110"/>
      <c r="L44" s="143"/>
    </row>
    <row r="45" spans="1:12" ht="14.25" customHeight="1" x14ac:dyDescent="0.2">
      <c r="A45" s="15"/>
      <c r="B45" s="141" t="s">
        <v>86</v>
      </c>
      <c r="C45" s="141"/>
      <c r="D45" s="9">
        <v>75</v>
      </c>
      <c r="E45" s="9">
        <v>90</v>
      </c>
      <c r="F45" s="16">
        <f t="shared" si="1"/>
        <v>0</v>
      </c>
      <c r="G45" s="41"/>
      <c r="H45" s="31"/>
      <c r="I45" s="31"/>
      <c r="J45" s="31"/>
      <c r="K45" s="31"/>
      <c r="L45" s="37"/>
    </row>
    <row r="46" spans="1:12" ht="14.25" customHeight="1" x14ac:dyDescent="0.2">
      <c r="A46" s="15"/>
      <c r="B46" s="125" t="s">
        <v>88</v>
      </c>
      <c r="C46" s="125"/>
      <c r="D46" s="73">
        <v>75</v>
      </c>
      <c r="E46" s="73">
        <v>90</v>
      </c>
      <c r="F46" s="74">
        <f t="shared" si="1"/>
        <v>0</v>
      </c>
      <c r="G46" s="126" t="s">
        <v>37</v>
      </c>
      <c r="H46" s="126"/>
      <c r="I46" s="126"/>
      <c r="J46" s="126"/>
      <c r="K46" s="126"/>
      <c r="L46" s="127"/>
    </row>
    <row r="47" spans="1:12" ht="14.25" customHeight="1" x14ac:dyDescent="0.2">
      <c r="A47" s="128" t="s">
        <v>89</v>
      </c>
      <c r="B47" s="145"/>
      <c r="C47" s="145"/>
      <c r="D47" s="145"/>
      <c r="E47" s="145"/>
      <c r="F47" s="146"/>
      <c r="G47" s="96" t="s">
        <v>38</v>
      </c>
      <c r="H47" s="96"/>
      <c r="I47" s="96"/>
      <c r="J47" s="140">
        <f>SUM(F23:F25)+SUM(L23:L32)</f>
        <v>960</v>
      </c>
      <c r="K47" s="96"/>
      <c r="L47" s="17"/>
    </row>
    <row r="48" spans="1:12" ht="14.25" customHeight="1" x14ac:dyDescent="0.2">
      <c r="A48" s="147"/>
      <c r="B48" s="148"/>
      <c r="C48" s="148"/>
      <c r="D48" s="148"/>
      <c r="E48" s="148"/>
      <c r="F48" s="149"/>
      <c r="G48" s="42" t="s">
        <v>91</v>
      </c>
      <c r="H48" s="31"/>
      <c r="I48" s="31"/>
      <c r="J48" s="140">
        <f>SUM(J47)*0.25</f>
        <v>240</v>
      </c>
      <c r="K48" s="96"/>
      <c r="L48" s="17"/>
    </row>
    <row r="49" spans="1:17" ht="14.25" customHeight="1" x14ac:dyDescent="0.2">
      <c r="A49" s="147"/>
      <c r="B49" s="148"/>
      <c r="C49" s="148"/>
      <c r="D49" s="148"/>
      <c r="E49" s="148"/>
      <c r="F49" s="149"/>
      <c r="G49" s="96" t="s">
        <v>66</v>
      </c>
      <c r="H49" s="96"/>
      <c r="I49" s="96"/>
      <c r="J49" s="153">
        <f>SUM(F41:F46)</f>
        <v>0</v>
      </c>
      <c r="K49" s="153"/>
      <c r="L49" s="17"/>
    </row>
    <row r="50" spans="1:17" ht="14.25" customHeight="1" x14ac:dyDescent="0.2">
      <c r="A50" s="147"/>
      <c r="B50" s="148"/>
      <c r="C50" s="148"/>
      <c r="D50" s="148"/>
      <c r="E50" s="148"/>
      <c r="F50" s="149"/>
      <c r="G50" s="96" t="s">
        <v>65</v>
      </c>
      <c r="H50" s="93"/>
      <c r="I50" s="93"/>
      <c r="J50" s="153">
        <f>SUM(J47:J49)</f>
        <v>1200</v>
      </c>
      <c r="K50" s="153"/>
      <c r="L50" s="17"/>
    </row>
    <row r="51" spans="1:17" ht="14.25" customHeight="1" x14ac:dyDescent="0.2">
      <c r="A51" s="150"/>
      <c r="B51" s="151"/>
      <c r="C51" s="151"/>
      <c r="D51" s="151"/>
      <c r="E51" s="151"/>
      <c r="F51" s="152"/>
      <c r="G51" s="96" t="s">
        <v>39</v>
      </c>
      <c r="H51" s="96"/>
      <c r="I51" s="96"/>
      <c r="J51" s="140">
        <f>SUM(J50)*0.0825</f>
        <v>99</v>
      </c>
      <c r="K51" s="96"/>
      <c r="L51" s="17"/>
    </row>
    <row r="52" spans="1:17" ht="14.25" customHeight="1" x14ac:dyDescent="0.2">
      <c r="A52" s="158"/>
      <c r="B52" s="163"/>
      <c r="C52" s="163"/>
      <c r="D52" s="163"/>
      <c r="E52" s="163"/>
      <c r="F52" s="164"/>
      <c r="G52" s="39" t="s">
        <v>40</v>
      </c>
      <c r="H52" s="39"/>
      <c r="I52" s="39"/>
      <c r="J52" s="161">
        <f>SUM(J50,J51)</f>
        <v>1299</v>
      </c>
      <c r="K52" s="162"/>
      <c r="L52" s="40"/>
      <c r="M52" s="18"/>
      <c r="N52" s="18"/>
      <c r="O52" s="18"/>
      <c r="P52" s="18"/>
      <c r="Q52" s="18"/>
    </row>
    <row r="53" spans="1:17" x14ac:dyDescent="0.2">
      <c r="A53" s="28"/>
      <c r="B53" s="28"/>
      <c r="C53" s="28"/>
      <c r="D53" s="28"/>
      <c r="E53" s="28"/>
      <c r="F53" s="28"/>
      <c r="G53" s="28"/>
      <c r="H53" s="28"/>
      <c r="I53" s="28"/>
      <c r="J53" s="28"/>
      <c r="K53" s="28"/>
      <c r="L53" s="13"/>
    </row>
    <row r="54" spans="1:17" x14ac:dyDescent="0.2">
      <c r="A54" s="13"/>
      <c r="B54" s="13"/>
      <c r="C54" s="13"/>
      <c r="D54" s="13"/>
      <c r="E54" s="13"/>
      <c r="F54" s="13"/>
      <c r="G54" s="13"/>
      <c r="H54" s="13"/>
      <c r="I54" s="13"/>
      <c r="J54" s="13"/>
      <c r="K54" s="13"/>
      <c r="L54" s="13"/>
    </row>
    <row r="55" spans="1:17" x14ac:dyDescent="0.2">
      <c r="A55" s="13"/>
      <c r="B55" s="13"/>
      <c r="C55" s="13"/>
      <c r="D55" s="13"/>
      <c r="E55" s="13"/>
      <c r="F55" s="13"/>
      <c r="G55" s="13"/>
      <c r="H55" s="13"/>
      <c r="I55" s="13"/>
      <c r="J55" s="13"/>
      <c r="K55" s="13"/>
      <c r="L55" s="13"/>
    </row>
    <row r="56" spans="1:17" x14ac:dyDescent="0.2">
      <c r="A56" s="13"/>
      <c r="B56" s="13"/>
      <c r="C56" s="13"/>
      <c r="D56" s="13"/>
      <c r="E56" s="13"/>
      <c r="F56" s="13"/>
      <c r="G56" s="13"/>
      <c r="H56" s="13"/>
      <c r="I56" s="13"/>
      <c r="J56" s="13"/>
      <c r="K56" s="13"/>
      <c r="L56" s="13"/>
    </row>
    <row r="57" spans="1:17" x14ac:dyDescent="0.2">
      <c r="A57" s="13"/>
      <c r="B57" s="13"/>
      <c r="C57" s="13"/>
      <c r="D57" s="13"/>
      <c r="E57" s="13"/>
      <c r="F57" s="13"/>
      <c r="G57" s="13"/>
      <c r="H57" s="13"/>
      <c r="I57" s="13"/>
      <c r="J57" s="13"/>
      <c r="K57" s="13"/>
      <c r="L57" s="13"/>
    </row>
    <row r="58" spans="1:17" x14ac:dyDescent="0.2">
      <c r="A58" s="13"/>
      <c r="B58" s="13"/>
      <c r="C58" s="13"/>
      <c r="D58" s="13"/>
      <c r="E58" s="13"/>
      <c r="F58" s="13"/>
      <c r="G58" s="13"/>
      <c r="H58" s="13"/>
      <c r="I58" s="13"/>
      <c r="J58" s="13"/>
      <c r="K58" s="13"/>
      <c r="L58" s="13"/>
    </row>
    <row r="59" spans="1:17" x14ac:dyDescent="0.2">
      <c r="A59" s="13"/>
      <c r="B59" s="13"/>
      <c r="C59" s="13"/>
      <c r="D59" s="13"/>
      <c r="E59" s="13"/>
      <c r="F59" s="13"/>
      <c r="G59" s="13"/>
      <c r="H59" s="13"/>
      <c r="I59" s="13"/>
      <c r="J59" s="13"/>
      <c r="K59" s="13"/>
      <c r="L59" s="13"/>
    </row>
    <row r="60" spans="1:17" x14ac:dyDescent="0.2">
      <c r="A60" s="13"/>
      <c r="B60" s="13"/>
      <c r="C60" s="13"/>
      <c r="D60" s="13"/>
      <c r="E60" s="13"/>
      <c r="F60" s="13"/>
      <c r="G60" s="13"/>
      <c r="H60" s="13"/>
      <c r="I60" s="13"/>
      <c r="J60" s="13"/>
      <c r="K60" s="13"/>
      <c r="L60" s="13"/>
    </row>
    <row r="61" spans="1:17" x14ac:dyDescent="0.2">
      <c r="A61" s="13"/>
      <c r="B61" s="13"/>
      <c r="C61" s="13"/>
      <c r="D61" s="13"/>
      <c r="E61" s="13"/>
      <c r="F61" s="13"/>
      <c r="G61" s="13"/>
      <c r="H61" s="13"/>
      <c r="I61" s="13"/>
      <c r="J61" s="13"/>
      <c r="K61" s="13"/>
      <c r="L61" s="13"/>
    </row>
    <row r="62" spans="1:17" x14ac:dyDescent="0.2">
      <c r="A62" s="13"/>
      <c r="B62" s="13"/>
      <c r="C62" s="13"/>
      <c r="D62" s="13"/>
      <c r="E62" s="13"/>
      <c r="F62" s="13"/>
      <c r="G62" s="13"/>
      <c r="H62" s="13"/>
      <c r="I62" s="13"/>
      <c r="J62" s="13"/>
      <c r="K62" s="13"/>
      <c r="L62" s="13"/>
    </row>
    <row r="63" spans="1:17" x14ac:dyDescent="0.2">
      <c r="A63" s="13"/>
      <c r="B63" s="13"/>
      <c r="C63" s="13"/>
      <c r="D63" s="13"/>
      <c r="E63" s="13"/>
      <c r="F63" s="13"/>
      <c r="G63" s="13"/>
      <c r="H63" s="13"/>
      <c r="I63" s="13"/>
      <c r="J63" s="13"/>
      <c r="K63" s="13"/>
      <c r="L63" s="13"/>
    </row>
    <row r="64" spans="1:17" x14ac:dyDescent="0.2">
      <c r="A64" s="13"/>
      <c r="B64" s="13"/>
      <c r="C64" s="13"/>
      <c r="D64" s="13"/>
      <c r="E64" s="13"/>
      <c r="F64" s="13"/>
      <c r="G64" s="13"/>
      <c r="H64" s="13"/>
      <c r="I64" s="13"/>
      <c r="J64" s="13"/>
      <c r="K64" s="13"/>
      <c r="L64" s="13"/>
    </row>
    <row r="65" spans="1:12" x14ac:dyDescent="0.2">
      <c r="A65" s="13"/>
      <c r="B65" s="13"/>
      <c r="C65" s="13"/>
      <c r="D65" s="13"/>
      <c r="E65" s="13"/>
      <c r="F65" s="13"/>
      <c r="G65" s="13"/>
      <c r="H65" s="13"/>
      <c r="I65" s="13"/>
      <c r="J65" s="13"/>
      <c r="K65" s="13"/>
      <c r="L65" s="13"/>
    </row>
    <row r="66" spans="1:12" x14ac:dyDescent="0.2">
      <c r="A66" s="13"/>
      <c r="B66" s="13"/>
      <c r="C66" s="13"/>
      <c r="D66" s="13"/>
      <c r="E66" s="13"/>
      <c r="F66" s="13"/>
      <c r="G66" s="13"/>
      <c r="H66" s="13"/>
      <c r="I66" s="13"/>
      <c r="J66" s="13"/>
      <c r="K66" s="13"/>
      <c r="L66" s="13"/>
    </row>
    <row r="67" spans="1:12" x14ac:dyDescent="0.2">
      <c r="A67" s="13"/>
      <c r="B67" s="13"/>
      <c r="C67" s="13"/>
      <c r="D67" s="13"/>
      <c r="E67" s="13"/>
      <c r="F67" s="13"/>
      <c r="G67" s="13"/>
      <c r="H67" s="13"/>
      <c r="I67" s="13"/>
      <c r="J67" s="13"/>
      <c r="K67" s="13"/>
      <c r="L67" s="13"/>
    </row>
    <row r="68" spans="1:12" x14ac:dyDescent="0.2">
      <c r="A68" s="13"/>
      <c r="B68" s="13"/>
      <c r="C68" s="13"/>
      <c r="D68" s="13"/>
      <c r="E68" s="13"/>
      <c r="F68" s="13"/>
      <c r="G68" s="13"/>
      <c r="H68" s="13"/>
      <c r="I68" s="13"/>
      <c r="J68" s="13"/>
      <c r="K68" s="13"/>
      <c r="L68" s="13"/>
    </row>
    <row r="69" spans="1:12" x14ac:dyDescent="0.2">
      <c r="G69" s="13"/>
      <c r="H69" s="13"/>
      <c r="I69" s="13"/>
      <c r="J69" s="13"/>
      <c r="K69" s="13"/>
    </row>
  </sheetData>
  <mergeCells count="74">
    <mergeCell ref="J52:K52"/>
    <mergeCell ref="A52:F52"/>
    <mergeCell ref="G51:I51"/>
    <mergeCell ref="J51:K51"/>
    <mergeCell ref="G50:I50"/>
    <mergeCell ref="J50:K50"/>
    <mergeCell ref="A30:F33"/>
    <mergeCell ref="G47:I47"/>
    <mergeCell ref="J47:K47"/>
    <mergeCell ref="B44:C44"/>
    <mergeCell ref="G43:L44"/>
    <mergeCell ref="B43:C43"/>
    <mergeCell ref="B45:C45"/>
    <mergeCell ref="A47:F51"/>
    <mergeCell ref="J48:K48"/>
    <mergeCell ref="G49:I49"/>
    <mergeCell ref="J49:K49"/>
    <mergeCell ref="B39:C39"/>
    <mergeCell ref="G37:L37"/>
    <mergeCell ref="H41:J41"/>
    <mergeCell ref="A38:F38"/>
    <mergeCell ref="B40:C40"/>
    <mergeCell ref="G42:H42"/>
    <mergeCell ref="I42:L42"/>
    <mergeCell ref="B41:C41"/>
    <mergeCell ref="B46:C46"/>
    <mergeCell ref="B42:C42"/>
    <mergeCell ref="G46:L46"/>
    <mergeCell ref="H29:I29"/>
    <mergeCell ref="H32:I32"/>
    <mergeCell ref="G33:L36"/>
    <mergeCell ref="G39:L39"/>
    <mergeCell ref="H31:I31"/>
    <mergeCell ref="H30:I30"/>
    <mergeCell ref="H25:I25"/>
    <mergeCell ref="H26:I26"/>
    <mergeCell ref="H27:I27"/>
    <mergeCell ref="H28:I28"/>
    <mergeCell ref="A25:F25"/>
    <mergeCell ref="H24:I24"/>
    <mergeCell ref="A18:C18"/>
    <mergeCell ref="D18:G18"/>
    <mergeCell ref="B15:D15"/>
    <mergeCell ref="A19:C19"/>
    <mergeCell ref="A20:K20"/>
    <mergeCell ref="B21:C21"/>
    <mergeCell ref="B23:C23"/>
    <mergeCell ref="H23:I23"/>
    <mergeCell ref="B24:C24"/>
    <mergeCell ref="C13:E13"/>
    <mergeCell ref="C14:E14"/>
    <mergeCell ref="F13:G13"/>
    <mergeCell ref="F14:G14"/>
    <mergeCell ref="H14:K14"/>
    <mergeCell ref="H13:K13"/>
    <mergeCell ref="F11:G11"/>
    <mergeCell ref="C12:E12"/>
    <mergeCell ref="H11:K11"/>
    <mergeCell ref="F12:G12"/>
    <mergeCell ref="H12:K12"/>
    <mergeCell ref="C11:E11"/>
    <mergeCell ref="A1:L1"/>
    <mergeCell ref="A5:L5"/>
    <mergeCell ref="A6:L6"/>
    <mergeCell ref="A7:L7"/>
    <mergeCell ref="A2:L2"/>
    <mergeCell ref="A3:L3"/>
    <mergeCell ref="A4:L4"/>
    <mergeCell ref="D8:E8"/>
    <mergeCell ref="G8:H8"/>
    <mergeCell ref="F10:G10"/>
    <mergeCell ref="H10:K10"/>
    <mergeCell ref="C10:E10"/>
    <mergeCell ref="A9:L9"/>
  </mergeCells>
  <phoneticPr fontId="0" type="noConversion"/>
  <pageMargins left="0.25" right="0.25" top="0.5" bottom="0.25" header="0.5" footer="0.5"/>
  <pageSetup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4</xdr:col>
                    <xdr:colOff>552450</xdr:colOff>
                    <xdr:row>6</xdr:row>
                    <xdr:rowOff>133350</xdr:rowOff>
                  </from>
                  <to>
                    <xdr:col>5</xdr:col>
                    <xdr:colOff>581025</xdr:colOff>
                    <xdr:row>8</xdr:row>
                    <xdr:rowOff>28575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8</xdr:col>
                    <xdr:colOff>66675</xdr:colOff>
                    <xdr:row>6</xdr:row>
                    <xdr:rowOff>114300</xdr:rowOff>
                  </from>
                  <to>
                    <xdr:col>8</xdr:col>
                    <xdr:colOff>762000</xdr:colOff>
                    <xdr:row>8</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11</xdr:col>
                    <xdr:colOff>9525</xdr:colOff>
                    <xdr:row>39</xdr:row>
                    <xdr:rowOff>0</xdr:rowOff>
                  </from>
                  <to>
                    <xdr:col>11</xdr:col>
                    <xdr:colOff>314325</xdr:colOff>
                    <xdr:row>40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6"/>
  <sheetViews>
    <sheetView topLeftCell="A5" workbookViewId="0">
      <selection activeCell="A8" sqref="A7:A8"/>
    </sheetView>
  </sheetViews>
  <sheetFormatPr defaultRowHeight="12.75" x14ac:dyDescent="0.2"/>
  <cols>
    <col min="1" max="1" width="82.28515625" customWidth="1"/>
  </cols>
  <sheetData>
    <row r="1" spans="1:1" x14ac:dyDescent="0.2">
      <c r="A1" t="s">
        <v>43</v>
      </c>
    </row>
    <row r="3" spans="1:1" x14ac:dyDescent="0.2">
      <c r="A3" t="s">
        <v>44</v>
      </c>
    </row>
    <row r="5" spans="1:1" x14ac:dyDescent="0.2">
      <c r="A5" t="s">
        <v>45</v>
      </c>
    </row>
    <row r="7" spans="1:1" x14ac:dyDescent="0.2">
      <c r="A7" t="s">
        <v>46</v>
      </c>
    </row>
    <row r="9" spans="1:1" ht="63.75" x14ac:dyDescent="0.2">
      <c r="A9" s="23" t="s">
        <v>47</v>
      </c>
    </row>
    <row r="11" spans="1:1" s="23" customFormat="1" ht="25.5" x14ac:dyDescent="0.2">
      <c r="A11" s="23" t="s">
        <v>48</v>
      </c>
    </row>
    <row r="12" spans="1:1" s="23" customFormat="1" x14ac:dyDescent="0.2"/>
    <row r="13" spans="1:1" s="23" customFormat="1" ht="25.5" x14ac:dyDescent="0.2">
      <c r="A13" s="23" t="s">
        <v>49</v>
      </c>
    </row>
    <row r="15" spans="1:1" ht="25.5" x14ac:dyDescent="0.2">
      <c r="A15" s="23" t="s">
        <v>50</v>
      </c>
    </row>
    <row r="18" spans="1:1" ht="25.5" x14ac:dyDescent="0.2">
      <c r="A18" s="23" t="s">
        <v>51</v>
      </c>
    </row>
    <row r="19" spans="1:1" x14ac:dyDescent="0.2">
      <c r="A19" s="23"/>
    </row>
    <row r="20" spans="1:1" ht="25.5" x14ac:dyDescent="0.2">
      <c r="A20" s="23" t="s">
        <v>52</v>
      </c>
    </row>
    <row r="22" spans="1:1" x14ac:dyDescent="0.2">
      <c r="A22" t="s">
        <v>53</v>
      </c>
    </row>
    <row r="24" spans="1:1" ht="25.5" x14ac:dyDescent="0.2">
      <c r="A24" s="23" t="s">
        <v>54</v>
      </c>
    </row>
    <row r="25" spans="1:1" x14ac:dyDescent="0.2">
      <c r="A25" s="23"/>
    </row>
    <row r="26" spans="1:1" ht="38.25" x14ac:dyDescent="0.2">
      <c r="A26" s="23" t="s">
        <v>55</v>
      </c>
    </row>
    <row r="27" spans="1:1" x14ac:dyDescent="0.2">
      <c r="A27" s="23"/>
    </row>
    <row r="28" spans="1:1" ht="38.25" x14ac:dyDescent="0.2">
      <c r="A28" s="23" t="s">
        <v>56</v>
      </c>
    </row>
    <row r="29" spans="1:1" x14ac:dyDescent="0.2">
      <c r="A29" s="23"/>
    </row>
    <row r="30" spans="1:1" ht="25.5" x14ac:dyDescent="0.2">
      <c r="A30" s="23" t="s">
        <v>57</v>
      </c>
    </row>
    <row r="32" spans="1:1" x14ac:dyDescent="0.2">
      <c r="A32" s="24" t="s">
        <v>59</v>
      </c>
    </row>
    <row r="33" spans="1:1" ht="15.75" customHeight="1" x14ac:dyDescent="0.2"/>
    <row r="34" spans="1:1" x14ac:dyDescent="0.2">
      <c r="A34" s="25" t="s">
        <v>58</v>
      </c>
    </row>
    <row r="35" spans="1:1" ht="19.5" customHeight="1" x14ac:dyDescent="0.2">
      <c r="A35" s="26"/>
    </row>
    <row r="36" spans="1:1" ht="18.75" customHeight="1" x14ac:dyDescent="0.2">
      <c r="A36" s="26"/>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E10" sqref="E10"/>
    </sheetView>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Rules</vt:lpstr>
      <vt:lpstr>Sheet3</vt:lpstr>
      <vt:lpstr>Form!Print_Area</vt:lpstr>
    </vt:vector>
  </TitlesOfParts>
  <Company>Hyatt Hotels &amp; Resorts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 Archuleta</dc:creator>
  <cp:lastModifiedBy>Fujiwara, Kim (DFWRD)</cp:lastModifiedBy>
  <cp:lastPrinted>2019-11-11T15:58:03Z</cp:lastPrinted>
  <dcterms:created xsi:type="dcterms:W3CDTF">2005-04-28T18:33:33Z</dcterms:created>
  <dcterms:modified xsi:type="dcterms:W3CDTF">2019-11-11T15:58:13Z</dcterms:modified>
</cp:coreProperties>
</file>